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01"/>
  <workbookPr/>
  <mc:AlternateContent xmlns:mc="http://schemas.openxmlformats.org/markup-compatibility/2006">
    <mc:Choice Requires="x15">
      <x15ac:absPath xmlns:x15ac="http://schemas.microsoft.com/office/spreadsheetml/2010/11/ac" url="/Users/user/work/client/ja0200/svn/JAKOTO/public/einou/data/"/>
    </mc:Choice>
  </mc:AlternateContent>
  <xr:revisionPtr revIDLastSave="0" documentId="13_ncr:1_{1F346B84-BBDF-E04E-B81F-80EC7029210E}" xr6:coauthVersionLast="32" xr6:coauthVersionMax="32" xr10:uidLastSave="{00000000-0000-0000-0000-000000000000}"/>
  <bookViews>
    <workbookView xWindow="56280" yWindow="6180" windowWidth="29380" windowHeight="18020" tabRatio="742" xr2:uid="{00000000-000D-0000-FFFF-FFFF00000000}"/>
  </bookViews>
  <sheets>
    <sheet name="29年産米概算金" sheetId="1" r:id="rId1"/>
  </sheets>
  <definedNames>
    <definedName name="_xlnm.Print_Area" localSheetId="0">'29年産米概算金'!$A$1:$I$42</definedName>
    <definedName name="大豆１">#REF!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  <c r="F25" i="1"/>
  <c r="G24" i="1"/>
  <c r="F24" i="1"/>
  <c r="G23" i="1"/>
  <c r="F23" i="1"/>
  <c r="G22" i="1"/>
  <c r="F22" i="1"/>
  <c r="G21" i="1"/>
  <c r="F21" i="1"/>
  <c r="G20" i="1"/>
  <c r="E20" i="1"/>
  <c r="D20" i="1"/>
  <c r="C20" i="1"/>
  <c r="F20" i="1" s="1"/>
  <c r="E19" i="1"/>
  <c r="D19" i="1"/>
  <c r="G19" i="1" s="1"/>
  <c r="C19" i="1"/>
  <c r="F19" i="1" s="1"/>
  <c r="G18" i="1"/>
  <c r="E18" i="1"/>
  <c r="D18" i="1"/>
  <c r="C18" i="1"/>
  <c r="F18" i="1" s="1"/>
  <c r="E17" i="1"/>
  <c r="D17" i="1"/>
  <c r="G17" i="1" s="1"/>
  <c r="C17" i="1"/>
  <c r="F17" i="1" s="1"/>
</calcChain>
</file>

<file path=xl/sharedStrings.xml><?xml version="1.0" encoding="utf-8"?>
<sst xmlns="http://schemas.openxmlformats.org/spreadsheetml/2006/main" count="59" uniqueCount="47">
  <si>
    <t>　　　　　　　　　　　　　平成２９（2017）年９月２８日</t>
    <rPh sb="13" eb="15">
      <t>ヘイセイ</t>
    </rPh>
    <rPh sb="23" eb="24">
      <t>ネン</t>
    </rPh>
    <rPh sb="25" eb="26">
      <t>ガツ</t>
    </rPh>
    <rPh sb="28" eb="29">
      <t>ニチ</t>
    </rPh>
    <phoneticPr fontId="2"/>
  </si>
  <si>
    <t>生産農家の皆様へ</t>
    <rPh sb="0" eb="2">
      <t>セイサン</t>
    </rPh>
    <rPh sb="2" eb="4">
      <t>ノウカ</t>
    </rPh>
    <rPh sb="5" eb="7">
      <t>ミナサマ</t>
    </rPh>
    <phoneticPr fontId="2"/>
  </si>
  <si>
    <t>　　　　　　　　　　　　　湖東農業協同組合　営農販売課</t>
    <rPh sb="13" eb="14">
      <t>ミズウミ</t>
    </rPh>
    <rPh sb="14" eb="15">
      <t>ヒガシ</t>
    </rPh>
    <rPh sb="15" eb="16">
      <t>ノウ</t>
    </rPh>
    <rPh sb="16" eb="17">
      <t>ギョウ</t>
    </rPh>
    <rPh sb="17" eb="18">
      <t>キョウ</t>
    </rPh>
    <rPh sb="18" eb="19">
      <t>ドウ</t>
    </rPh>
    <rPh sb="19" eb="20">
      <t>クミ</t>
    </rPh>
    <rPh sb="20" eb="21">
      <t>ゴウ</t>
    </rPh>
    <rPh sb="22" eb="24">
      <t>エイノウ</t>
    </rPh>
    <rPh sb="24" eb="27">
      <t>ハンバイカ</t>
    </rPh>
    <phoneticPr fontId="2"/>
  </si>
  <si>
    <t>　日頃は、ＪＡの販売事業にご協力いただきありがとうございます。</t>
    <rPh sb="1" eb="3">
      <t>ヒゴロ</t>
    </rPh>
    <rPh sb="8" eb="10">
      <t>ハンバイ</t>
    </rPh>
    <rPh sb="10" eb="12">
      <t>ジギョウ</t>
    </rPh>
    <rPh sb="14" eb="16">
      <t>キョウリョク</t>
    </rPh>
    <phoneticPr fontId="2"/>
  </si>
  <si>
    <t>　さて、このたび平成２９年産米の概算金を、下記の通り決定いたしましたのでご案内いたします。</t>
    <rPh sb="8" eb="10">
      <t>ヘイセイ</t>
    </rPh>
    <rPh sb="12" eb="13">
      <t>ネン</t>
    </rPh>
    <rPh sb="13" eb="14">
      <t>サン</t>
    </rPh>
    <rPh sb="14" eb="15">
      <t>コメ</t>
    </rPh>
    <rPh sb="16" eb="18">
      <t>ガイサン</t>
    </rPh>
    <rPh sb="18" eb="19">
      <t>キン</t>
    </rPh>
    <rPh sb="21" eb="23">
      <t>カキ</t>
    </rPh>
    <rPh sb="24" eb="25">
      <t>トオ</t>
    </rPh>
    <rPh sb="26" eb="28">
      <t>ケッテイ</t>
    </rPh>
    <rPh sb="37" eb="39">
      <t>アンナイ</t>
    </rPh>
    <phoneticPr fontId="2"/>
  </si>
  <si>
    <t>概算金の設定につきましては、作付動向や作柄見通しなどの不確定要素があるなか、現時点で</t>
    <rPh sb="0" eb="2">
      <t>ガイサン</t>
    </rPh>
    <rPh sb="2" eb="3">
      <t>キン</t>
    </rPh>
    <rPh sb="4" eb="6">
      <t>セッテイ</t>
    </rPh>
    <rPh sb="14" eb="15">
      <t>サク</t>
    </rPh>
    <rPh sb="15" eb="16">
      <t>ヅ</t>
    </rPh>
    <rPh sb="16" eb="18">
      <t>ドウコウ</t>
    </rPh>
    <rPh sb="19" eb="21">
      <t>サクガラ</t>
    </rPh>
    <rPh sb="21" eb="23">
      <t>ミトオ</t>
    </rPh>
    <rPh sb="27" eb="30">
      <t>フカクテイ</t>
    </rPh>
    <rPh sb="30" eb="32">
      <t>ヨウソ</t>
    </rPh>
    <rPh sb="38" eb="41">
      <t>ゲンジテン</t>
    </rPh>
    <phoneticPr fontId="2"/>
  </si>
  <si>
    <t>想定しうる年間の販売見通しに基づき、JA湖東の米概算金として決定しております。</t>
    <rPh sb="0" eb="2">
      <t>ソウテイ</t>
    </rPh>
    <rPh sb="5" eb="7">
      <t>ネンカン</t>
    </rPh>
    <rPh sb="8" eb="10">
      <t>ハンバイ</t>
    </rPh>
    <rPh sb="10" eb="12">
      <t>ミトオ</t>
    </rPh>
    <rPh sb="14" eb="15">
      <t>モトヅ</t>
    </rPh>
    <rPh sb="20" eb="21">
      <t>コ</t>
    </rPh>
    <rPh sb="21" eb="22">
      <t>ヒガシ</t>
    </rPh>
    <rPh sb="23" eb="24">
      <t>コメ</t>
    </rPh>
    <rPh sb="24" eb="26">
      <t>ガイサン</t>
    </rPh>
    <rPh sb="26" eb="27">
      <t>キン</t>
    </rPh>
    <rPh sb="30" eb="32">
      <t>ケッテイ</t>
    </rPh>
    <phoneticPr fontId="2"/>
  </si>
  <si>
    <t>　ＪＡといたしまして、有利販売に努めてまいりますので、ご理解を賜り一袋でも多くのお米を出荷い</t>
    <rPh sb="11" eb="13">
      <t>ユウリ</t>
    </rPh>
    <rPh sb="13" eb="15">
      <t>ハンバイ</t>
    </rPh>
    <rPh sb="16" eb="17">
      <t>ツト</t>
    </rPh>
    <rPh sb="28" eb="30">
      <t>リカイ</t>
    </rPh>
    <rPh sb="31" eb="32">
      <t>タマワ</t>
    </rPh>
    <rPh sb="33" eb="35">
      <t>ヒトフクロ</t>
    </rPh>
    <rPh sb="37" eb="38">
      <t>オオ</t>
    </rPh>
    <rPh sb="41" eb="42">
      <t>コメ</t>
    </rPh>
    <rPh sb="43" eb="45">
      <t>シュッカ</t>
    </rPh>
    <phoneticPr fontId="2"/>
  </si>
  <si>
    <t>ただきます様お願いいたします。</t>
    <rPh sb="5" eb="6">
      <t>ヨウ</t>
    </rPh>
    <phoneticPr fontId="2"/>
  </si>
  <si>
    <t>平成２９年産米の概算金単価表 (案)</t>
    <rPh sb="0" eb="2">
      <t>ヘイセイ</t>
    </rPh>
    <rPh sb="4" eb="5">
      <t>ネン</t>
    </rPh>
    <rPh sb="5" eb="6">
      <t>サン</t>
    </rPh>
    <rPh sb="6" eb="7">
      <t>コメ</t>
    </rPh>
    <rPh sb="8" eb="10">
      <t>ガイサン</t>
    </rPh>
    <rPh sb="10" eb="11">
      <t>キン</t>
    </rPh>
    <rPh sb="11" eb="13">
      <t>タンカ</t>
    </rPh>
    <rPh sb="13" eb="14">
      <t>ヒョウ</t>
    </rPh>
    <rPh sb="16" eb="17">
      <t>アン</t>
    </rPh>
    <phoneticPr fontId="2"/>
  </si>
  <si>
    <r>
      <t>個体出荷分　　　　　　　　　　　　　　　　　　　　　　　　　　　　</t>
    </r>
    <r>
      <rPr>
        <b/>
        <sz val="14"/>
        <rFont val="HGPｺﾞｼｯｸE"/>
        <family val="3"/>
        <charset val="128"/>
      </rPr>
      <t>（単位:円／60kg(俵)）</t>
    </r>
    <rPh sb="4" eb="5">
      <t>ブン</t>
    </rPh>
    <rPh sb="34" eb="36">
      <t>タンイ</t>
    </rPh>
    <rPh sb="37" eb="38">
      <t>エン</t>
    </rPh>
    <rPh sb="44" eb="45">
      <t>ヒョウ</t>
    </rPh>
    <phoneticPr fontId="2"/>
  </si>
  <si>
    <t>品種名</t>
    <rPh sb="0" eb="2">
      <t>ヒンシュ</t>
    </rPh>
    <rPh sb="2" eb="3">
      <t>メイ</t>
    </rPh>
    <phoneticPr fontId="2"/>
  </si>
  <si>
    <r>
      <t>ＪＡ米</t>
    </r>
    <r>
      <rPr>
        <sz val="14"/>
        <rFont val="HGPｺﾞｼｯｸE"/>
        <family val="3"/>
        <charset val="128"/>
      </rPr>
      <t>（安心システム米）</t>
    </r>
    <rPh sb="2" eb="3">
      <t>コメ</t>
    </rPh>
    <rPh sb="4" eb="6">
      <t>アンシン</t>
    </rPh>
    <rPh sb="10" eb="11">
      <t>コメ</t>
    </rPh>
    <phoneticPr fontId="2"/>
  </si>
  <si>
    <t>一般米</t>
    <rPh sb="0" eb="2">
      <t>イッパン</t>
    </rPh>
    <rPh sb="2" eb="3">
      <t>マイ</t>
    </rPh>
    <phoneticPr fontId="2"/>
  </si>
  <si>
    <t>１等</t>
    <rPh sb="1" eb="2">
      <t>トウ</t>
    </rPh>
    <phoneticPr fontId="2"/>
  </si>
  <si>
    <t>２等</t>
    <rPh sb="1" eb="2">
      <t>トウ</t>
    </rPh>
    <phoneticPr fontId="2"/>
  </si>
  <si>
    <t>３等</t>
    <rPh sb="1" eb="2">
      <t>トウ</t>
    </rPh>
    <phoneticPr fontId="2"/>
  </si>
  <si>
    <r>
      <t>みずかがみ　　　　　</t>
    </r>
    <r>
      <rPr>
        <sz val="12"/>
        <rFont val="HGP創英角ｺﾞｼｯｸUB"/>
        <family val="3"/>
        <charset val="128"/>
      </rPr>
      <t>(環境こだわり米)</t>
    </r>
    <rPh sb="11" eb="13">
      <t>カンキョウ</t>
    </rPh>
    <rPh sb="17" eb="18">
      <t>コメ</t>
    </rPh>
    <phoneticPr fontId="2"/>
  </si>
  <si>
    <t>コシヒカリ</t>
    <phoneticPr fontId="2"/>
  </si>
  <si>
    <r>
      <t>キヌヒカリ　　　　　　</t>
    </r>
    <r>
      <rPr>
        <sz val="12"/>
        <rFont val="HGP創英角ｺﾞｼｯｸUB"/>
        <family val="3"/>
        <charset val="128"/>
      </rPr>
      <t>(環境こだわり米)</t>
    </r>
    <rPh sb="12" eb="14">
      <t>カンキョウ</t>
    </rPh>
    <rPh sb="18" eb="19">
      <t>コメ</t>
    </rPh>
    <phoneticPr fontId="2"/>
  </si>
  <si>
    <t>秋の詩</t>
    <rPh sb="0" eb="1">
      <t>アキ</t>
    </rPh>
    <rPh sb="2" eb="3">
      <t>ウタ</t>
    </rPh>
    <phoneticPr fontId="2"/>
  </si>
  <si>
    <t>日本晴　　　　　　　　ゆめおうみ</t>
    <rPh sb="0" eb="3">
      <t>ニホンバ</t>
    </rPh>
    <phoneticPr fontId="2"/>
  </si>
  <si>
    <t>ー</t>
    <phoneticPr fontId="2"/>
  </si>
  <si>
    <t>ミルキークイーン</t>
    <phoneticPr fontId="2"/>
  </si>
  <si>
    <t>(契約栽培米は別途価格設定を行います。)</t>
    <rPh sb="1" eb="3">
      <t>ケイヤク</t>
    </rPh>
    <rPh sb="3" eb="5">
      <t>サイバイ</t>
    </rPh>
    <rPh sb="5" eb="6">
      <t>コメ</t>
    </rPh>
    <rPh sb="7" eb="9">
      <t>ベット</t>
    </rPh>
    <rPh sb="9" eb="11">
      <t>カカク</t>
    </rPh>
    <rPh sb="11" eb="13">
      <t>セッテイ</t>
    </rPh>
    <rPh sb="14" eb="15">
      <t>オコナ</t>
    </rPh>
    <phoneticPr fontId="2"/>
  </si>
  <si>
    <t>あきたこまち</t>
    <phoneticPr fontId="2"/>
  </si>
  <si>
    <t>きぬむすめ　　　</t>
    <phoneticPr fontId="2"/>
  </si>
  <si>
    <t>その他</t>
    <rPh sb="2" eb="3">
      <t>タ</t>
    </rPh>
    <phoneticPr fontId="2"/>
  </si>
  <si>
    <t>滋賀羽二重糯</t>
    <rPh sb="0" eb="2">
      <t>シガ</t>
    </rPh>
    <rPh sb="2" eb="3">
      <t>ハ</t>
    </rPh>
    <rPh sb="3" eb="4">
      <t>ニ</t>
    </rPh>
    <rPh sb="4" eb="5">
      <t>ジュウ</t>
    </rPh>
    <rPh sb="5" eb="6">
      <t>モチ</t>
    </rPh>
    <phoneticPr fontId="2"/>
  </si>
  <si>
    <t>未定</t>
    <rPh sb="0" eb="2">
      <t>ミテイ</t>
    </rPh>
    <phoneticPr fontId="2"/>
  </si>
  <si>
    <t>糯米については、９月末頃に価格提示となります。</t>
    <rPh sb="0" eb="1">
      <t>モチ</t>
    </rPh>
    <rPh sb="1" eb="2">
      <t>コメ</t>
    </rPh>
    <rPh sb="9" eb="10">
      <t>ガツ</t>
    </rPh>
    <rPh sb="10" eb="11">
      <t>マツ</t>
    </rPh>
    <rPh sb="11" eb="12">
      <t>ゴロ</t>
    </rPh>
    <rPh sb="13" eb="15">
      <t>カカク</t>
    </rPh>
    <rPh sb="15" eb="17">
      <t>テイジ</t>
    </rPh>
    <phoneticPr fontId="2"/>
  </si>
  <si>
    <t>加工用米</t>
    <rPh sb="0" eb="2">
      <t>カコウ</t>
    </rPh>
    <rPh sb="2" eb="3">
      <t>ヨウ</t>
    </rPh>
    <rPh sb="3" eb="4">
      <t>コメ</t>
    </rPh>
    <phoneticPr fontId="2"/>
  </si>
  <si>
    <t>　</t>
    <phoneticPr fontId="2"/>
  </si>
  <si>
    <t>※　上記概算単価には、消費税及び包装代が含まれています。</t>
    <rPh sb="2" eb="4">
      <t>ジョウキ</t>
    </rPh>
    <rPh sb="4" eb="6">
      <t>ガイサン</t>
    </rPh>
    <rPh sb="6" eb="8">
      <t>タンカ</t>
    </rPh>
    <rPh sb="11" eb="14">
      <t>ショウヒゼイ</t>
    </rPh>
    <rPh sb="14" eb="15">
      <t>オヨ</t>
    </rPh>
    <rPh sb="16" eb="18">
      <t>ホウソウ</t>
    </rPh>
    <rPh sb="18" eb="19">
      <t>ダイ</t>
    </rPh>
    <rPh sb="20" eb="21">
      <t>フク</t>
    </rPh>
    <phoneticPr fontId="2"/>
  </si>
  <si>
    <t>※　みずかがみ・コシヒカリ・キヌヒカリ・秋の詩・滋賀羽二重糯にはＪＡ米規格該当奨励金330円／俵を含んでいます。</t>
    <rPh sb="20" eb="21">
      <t>アキ</t>
    </rPh>
    <rPh sb="22" eb="23">
      <t>ウタ</t>
    </rPh>
    <rPh sb="24" eb="25">
      <t>ジ</t>
    </rPh>
    <rPh sb="25" eb="26">
      <t>ガ</t>
    </rPh>
    <rPh sb="26" eb="27">
      <t>ハ</t>
    </rPh>
    <rPh sb="27" eb="28">
      <t>ニ</t>
    </rPh>
    <rPh sb="28" eb="29">
      <t>ジュウ</t>
    </rPh>
    <rPh sb="29" eb="30">
      <t>モチ</t>
    </rPh>
    <rPh sb="34" eb="35">
      <t>マイ</t>
    </rPh>
    <rPh sb="35" eb="37">
      <t>キカク</t>
    </rPh>
    <rPh sb="37" eb="39">
      <t>ガイトウ</t>
    </rPh>
    <rPh sb="39" eb="42">
      <t>ショウレイキン</t>
    </rPh>
    <rPh sb="45" eb="46">
      <t>エン</t>
    </rPh>
    <rPh sb="47" eb="48">
      <t>ヒョウ</t>
    </rPh>
    <rPh sb="49" eb="50">
      <t>フク</t>
    </rPh>
    <phoneticPr fontId="2"/>
  </si>
  <si>
    <r>
      <t>カントリー出荷分</t>
    </r>
    <r>
      <rPr>
        <b/>
        <sz val="14"/>
        <rFont val="HGPｺﾞｼｯｸE"/>
        <family val="3"/>
        <charset val="128"/>
      </rPr>
      <t>　　　　　　　　　　　　　　　　　　　　　　　　　　（単位:円／精選玄米1kg当たり）</t>
    </r>
    <rPh sb="5" eb="7">
      <t>シュッカ</t>
    </rPh>
    <rPh sb="7" eb="8">
      <t>ブン</t>
    </rPh>
    <rPh sb="35" eb="37">
      <t>タンイ</t>
    </rPh>
    <rPh sb="38" eb="39">
      <t>エン</t>
    </rPh>
    <rPh sb="40" eb="42">
      <t>セイセン</t>
    </rPh>
    <rPh sb="42" eb="44">
      <t>ゲンマイ</t>
    </rPh>
    <rPh sb="47" eb="48">
      <t>ア</t>
    </rPh>
    <phoneticPr fontId="2"/>
  </si>
  <si>
    <t>金　　　額</t>
    <rPh sb="0" eb="1">
      <t>キン</t>
    </rPh>
    <rPh sb="4" eb="5">
      <t>ガク</t>
    </rPh>
    <phoneticPr fontId="2"/>
  </si>
  <si>
    <t>備　　　　　　　　　考</t>
    <rPh sb="0" eb="1">
      <t>ソナエ</t>
    </rPh>
    <rPh sb="10" eb="11">
      <t>コウ</t>
    </rPh>
    <phoneticPr fontId="2"/>
  </si>
  <si>
    <t>　</t>
    <phoneticPr fontId="2"/>
  </si>
  <si>
    <t>みずかがみ　</t>
    <phoneticPr fontId="2"/>
  </si>
  <si>
    <t>ＪＡ米（安心システム米）・環境こだわり基準のみ取扱い</t>
    <rPh sb="13" eb="15">
      <t>カンキョウ</t>
    </rPh>
    <rPh sb="19" eb="21">
      <t>キジュン</t>
    </rPh>
    <rPh sb="23" eb="25">
      <t>トリアツカ</t>
    </rPh>
    <phoneticPr fontId="2"/>
  </si>
  <si>
    <t>コシヒカリ　　</t>
    <phoneticPr fontId="2"/>
  </si>
  <si>
    <t>ＪＡ米（安心システム米）のみ取扱い</t>
    <rPh sb="14" eb="16">
      <t>トリアツカ</t>
    </rPh>
    <phoneticPr fontId="2"/>
  </si>
  <si>
    <t>キヌヒカリ　　</t>
    <phoneticPr fontId="2"/>
  </si>
  <si>
    <t>秋の詩　　　</t>
    <rPh sb="0" eb="1">
      <t>アキ</t>
    </rPh>
    <rPh sb="2" eb="3">
      <t>ウタ</t>
    </rPh>
    <phoneticPr fontId="2"/>
  </si>
  <si>
    <t>※　施設等フレコン出荷（玄米ばら出荷も含む）につきましては、包装格差△300円／60kgを差し引きます。</t>
    <rPh sb="2" eb="4">
      <t>シセツ</t>
    </rPh>
    <rPh sb="4" eb="5">
      <t>トウ</t>
    </rPh>
    <rPh sb="9" eb="11">
      <t>シュッカ</t>
    </rPh>
    <rPh sb="12" eb="14">
      <t>ゲンマイ</t>
    </rPh>
    <rPh sb="16" eb="18">
      <t>シュッカ</t>
    </rPh>
    <rPh sb="19" eb="20">
      <t>フク</t>
    </rPh>
    <rPh sb="30" eb="32">
      <t>ホウソウ</t>
    </rPh>
    <rPh sb="32" eb="34">
      <t>カクサ</t>
    </rPh>
    <rPh sb="38" eb="39">
      <t>エン</t>
    </rPh>
    <rPh sb="45" eb="46">
      <t>サ</t>
    </rPh>
    <rPh sb="47" eb="48">
      <t>ヒ</t>
    </rPh>
    <phoneticPr fontId="2"/>
  </si>
  <si>
    <t>※　カントリー出荷における支払いは、従来通り出来秋時の概算払いと持分・品質確定後の１２月に調整払いを行います。</t>
    <rPh sb="7" eb="9">
      <t>シュッカ</t>
    </rPh>
    <rPh sb="13" eb="15">
      <t>シハラ</t>
    </rPh>
    <rPh sb="18" eb="20">
      <t>ジュウライ</t>
    </rPh>
    <rPh sb="20" eb="21">
      <t>ドオ</t>
    </rPh>
    <rPh sb="22" eb="23">
      <t>デ</t>
    </rPh>
    <rPh sb="23" eb="24">
      <t>ク</t>
    </rPh>
    <rPh sb="24" eb="25">
      <t>アキ</t>
    </rPh>
    <rPh sb="25" eb="26">
      <t>トキ</t>
    </rPh>
    <rPh sb="27" eb="29">
      <t>ガイサン</t>
    </rPh>
    <rPh sb="29" eb="30">
      <t>ハラ</t>
    </rPh>
    <rPh sb="32" eb="34">
      <t>モチブン</t>
    </rPh>
    <rPh sb="35" eb="37">
      <t>ヒンシツ</t>
    </rPh>
    <rPh sb="37" eb="39">
      <t>カクテイ</t>
    </rPh>
    <rPh sb="39" eb="40">
      <t>ゴ</t>
    </rPh>
    <rPh sb="43" eb="44">
      <t>ガツ</t>
    </rPh>
    <rPh sb="45" eb="47">
      <t>チョウセイ</t>
    </rPh>
    <rPh sb="47" eb="48">
      <t>ハラ</t>
    </rPh>
    <rPh sb="50" eb="51">
      <t>オコナ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</si>
</sst>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2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5"/>
      <name val="ＭＳ Ｐ明朝"/>
      <family val="1"/>
      <charset val="128"/>
    </font>
    <font>
      <sz val="24"/>
      <name val="HGS創英角ｺﾞｼｯｸUB"/>
      <family val="3"/>
      <charset val="128"/>
    </font>
    <font>
      <sz val="16"/>
      <name val="ＭＳ Ｐ明朝"/>
      <family val="1"/>
      <charset val="128"/>
    </font>
    <font>
      <b/>
      <sz val="18"/>
      <name val="HGPｺﾞｼｯｸE"/>
      <family val="3"/>
      <charset val="128"/>
    </font>
    <font>
      <b/>
      <sz val="14"/>
      <name val="HGPｺﾞｼｯｸE"/>
      <family val="3"/>
      <charset val="128"/>
    </font>
    <font>
      <b/>
      <sz val="14"/>
      <name val="HG教科書体"/>
      <family val="1"/>
      <charset val="128"/>
    </font>
    <font>
      <sz val="11"/>
      <name val="HG教科書体"/>
      <family val="1"/>
      <charset val="128"/>
    </font>
    <font>
      <sz val="14"/>
      <name val="HGPｺﾞｼｯｸE"/>
      <family val="3"/>
      <charset val="128"/>
    </font>
    <font>
      <sz val="16"/>
      <name val="HGP創英角ｺﾞｼｯｸUB"/>
      <family val="3"/>
      <charset val="128"/>
    </font>
    <font>
      <sz val="12"/>
      <name val="HGP創英角ｺﾞｼｯｸUB"/>
      <family val="3"/>
      <charset val="128"/>
    </font>
    <font>
      <b/>
      <sz val="18"/>
      <name val="HGP創英角ｺﾞｼｯｸUB"/>
      <family val="3"/>
      <charset val="128"/>
    </font>
    <font>
      <sz val="18"/>
      <name val="HGP創英角ｺﾞｼｯｸUB"/>
      <family val="3"/>
      <charset val="128"/>
    </font>
    <font>
      <b/>
      <sz val="11"/>
      <name val="HGPｺﾞｼｯｸM"/>
      <family val="3"/>
      <charset val="128"/>
    </font>
    <font>
      <b/>
      <sz val="11"/>
      <name val="HG教科書体"/>
      <family val="1"/>
      <charset val="128"/>
    </font>
    <font>
      <sz val="11"/>
      <name val="HGP創英角ｺﾞｼｯｸUB"/>
      <family val="3"/>
      <charset val="128"/>
    </font>
    <font>
      <b/>
      <sz val="16"/>
      <color indexed="10"/>
      <name val="HGPｺﾞｼｯｸM"/>
      <family val="3"/>
      <charset val="128"/>
    </font>
    <font>
      <sz val="11"/>
      <name val="HGPｺﾞｼｯｸM"/>
      <family val="3"/>
      <charset val="128"/>
    </font>
    <font>
      <b/>
      <sz val="12"/>
      <color indexed="10"/>
      <name val="HGPｺﾞｼｯｸM"/>
      <family val="3"/>
      <charset val="128"/>
    </font>
    <font>
      <b/>
      <sz val="12"/>
      <name val="HGPｺﾞｼｯｸM"/>
      <family val="3"/>
      <charset val="128"/>
    </font>
    <font>
      <b/>
      <sz val="12"/>
      <name val="HG教科書体"/>
      <family val="1"/>
      <charset val="128"/>
    </font>
    <font>
      <b/>
      <sz val="14"/>
      <name val="HGPｺﾞｼｯｸM"/>
      <family val="3"/>
      <charset val="128"/>
    </font>
    <font>
      <sz val="16"/>
      <name val="HGPｺﾞｼｯｸE"/>
      <family val="3"/>
      <charset val="128"/>
    </font>
    <font>
      <sz val="12"/>
      <name val="HGPｺﾞｼｯｸM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gray0625">
        <fgColor indexed="8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139">
    <xf numFmtId="0" fontId="0" fillId="0" borderId="0" xfId="0">
      <alignment vertical="center"/>
    </xf>
    <xf numFmtId="0" fontId="5" fillId="0" borderId="0" xfId="0" applyFont="1">
      <alignment vertical="center"/>
    </xf>
    <xf numFmtId="58" fontId="3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 shrinkToFit="1"/>
    </xf>
    <xf numFmtId="0" fontId="7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9" fillId="0" borderId="0" xfId="0" applyFont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>
      <alignment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176" fontId="16" fillId="2" borderId="11" xfId="0" applyNumberFormat="1" applyFont="1" applyFill="1" applyBorder="1">
      <alignment vertical="center"/>
    </xf>
    <xf numFmtId="176" fontId="16" fillId="2" borderId="12" xfId="0" applyNumberFormat="1" applyFont="1" applyFill="1" applyBorder="1">
      <alignment vertical="center"/>
    </xf>
    <xf numFmtId="176" fontId="16" fillId="2" borderId="13" xfId="0" applyNumberFormat="1" applyFont="1" applyFill="1" applyBorder="1">
      <alignment vertical="center"/>
    </xf>
    <xf numFmtId="176" fontId="17" fillId="3" borderId="11" xfId="0" applyNumberFormat="1" applyFont="1" applyFill="1" applyBorder="1">
      <alignment vertical="center"/>
    </xf>
    <xf numFmtId="176" fontId="17" fillId="3" borderId="12" xfId="0" applyNumberFormat="1" applyFont="1" applyFill="1" applyBorder="1">
      <alignment vertical="center"/>
    </xf>
    <xf numFmtId="176" fontId="17" fillId="3" borderId="13" xfId="0" applyNumberFormat="1" applyFont="1" applyFill="1" applyBorder="1">
      <alignment vertical="center"/>
    </xf>
    <xf numFmtId="176" fontId="18" fillId="0" borderId="0" xfId="0" applyNumberFormat="1" applyFont="1" applyFill="1" applyBorder="1">
      <alignment vertical="center"/>
    </xf>
    <xf numFmtId="176" fontId="19" fillId="0" borderId="0" xfId="0" applyNumberFormat="1" applyFont="1" applyFill="1" applyBorder="1">
      <alignment vertical="center"/>
    </xf>
    <xf numFmtId="176" fontId="5" fillId="0" borderId="0" xfId="0" applyNumberFormat="1" applyFont="1" applyFill="1" applyBorder="1">
      <alignment vertical="center"/>
    </xf>
    <xf numFmtId="0" fontId="14" fillId="0" borderId="14" xfId="0" applyFont="1" applyFill="1" applyBorder="1" applyAlignment="1">
      <alignment horizontal="center" vertical="center" wrapText="1"/>
    </xf>
    <xf numFmtId="176" fontId="16" fillId="2" borderId="15" xfId="0" applyNumberFormat="1" applyFont="1" applyFill="1" applyBorder="1">
      <alignment vertical="center"/>
    </xf>
    <xf numFmtId="176" fontId="16" fillId="2" borderId="16" xfId="0" applyNumberFormat="1" applyFont="1" applyFill="1" applyBorder="1">
      <alignment vertical="center"/>
    </xf>
    <xf numFmtId="176" fontId="16" fillId="2" borderId="17" xfId="0" applyNumberFormat="1" applyFont="1" applyFill="1" applyBorder="1">
      <alignment vertical="center"/>
    </xf>
    <xf numFmtId="176" fontId="17" fillId="4" borderId="15" xfId="0" applyNumberFormat="1" applyFont="1" applyFill="1" applyBorder="1">
      <alignment vertical="center"/>
    </xf>
    <xf numFmtId="176" fontId="17" fillId="4" borderId="16" xfId="0" applyNumberFormat="1" applyFont="1" applyFill="1" applyBorder="1">
      <alignment vertical="center"/>
    </xf>
    <xf numFmtId="176" fontId="17" fillId="4" borderId="17" xfId="0" applyNumberFormat="1" applyFont="1" applyFill="1" applyBorder="1">
      <alignment vertical="center"/>
    </xf>
    <xf numFmtId="176" fontId="17" fillId="3" borderId="15" xfId="0" applyNumberFormat="1" applyFont="1" applyFill="1" applyBorder="1">
      <alignment vertical="center"/>
    </xf>
    <xf numFmtId="176" fontId="17" fillId="3" borderId="16" xfId="0" applyNumberFormat="1" applyFont="1" applyFill="1" applyBorder="1">
      <alignment vertical="center"/>
    </xf>
    <xf numFmtId="176" fontId="17" fillId="3" borderId="17" xfId="0" applyNumberFormat="1" applyFont="1" applyFill="1" applyBorder="1">
      <alignment vertical="center"/>
    </xf>
    <xf numFmtId="176" fontId="16" fillId="2" borderId="15" xfId="0" applyNumberFormat="1" applyFont="1" applyFill="1" applyBorder="1" applyAlignment="1">
      <alignment horizontal="center" vertical="center"/>
    </xf>
    <xf numFmtId="176" fontId="16" fillId="2" borderId="16" xfId="0" applyNumberFormat="1" applyFont="1" applyFill="1" applyBorder="1" applyAlignment="1">
      <alignment horizontal="center" vertical="center"/>
    </xf>
    <xf numFmtId="176" fontId="16" fillId="2" borderId="17" xfId="0" applyNumberFormat="1" applyFont="1" applyFill="1" applyBorder="1" applyAlignment="1">
      <alignment horizontal="center" vertical="center"/>
    </xf>
    <xf numFmtId="176" fontId="17" fillId="2" borderId="15" xfId="0" applyNumberFormat="1" applyFont="1" applyFill="1" applyBorder="1">
      <alignment vertical="center"/>
    </xf>
    <xf numFmtId="176" fontId="17" fillId="2" borderId="16" xfId="0" applyNumberFormat="1" applyFont="1" applyFill="1" applyBorder="1">
      <alignment vertical="center"/>
    </xf>
    <xf numFmtId="176" fontId="17" fillId="2" borderId="17" xfId="0" applyNumberFormat="1" applyFont="1" applyFill="1" applyBorder="1">
      <alignment vertical="center"/>
    </xf>
    <xf numFmtId="176" fontId="17" fillId="5" borderId="15" xfId="0" applyNumberFormat="1" applyFont="1" applyFill="1" applyBorder="1">
      <alignment vertical="center"/>
    </xf>
    <xf numFmtId="176" fontId="17" fillId="5" borderId="16" xfId="0" applyNumberFormat="1" applyFont="1" applyFill="1" applyBorder="1">
      <alignment vertical="center"/>
    </xf>
    <xf numFmtId="176" fontId="17" fillId="5" borderId="17" xfId="0" applyNumberFormat="1" applyFont="1" applyFill="1" applyBorder="1">
      <alignment vertical="center"/>
    </xf>
    <xf numFmtId="176" fontId="17" fillId="5" borderId="15" xfId="0" applyNumberFormat="1" applyFont="1" applyFill="1" applyBorder="1" applyAlignment="1">
      <alignment horizontal="right" vertical="center"/>
    </xf>
    <xf numFmtId="0" fontId="14" fillId="0" borderId="20" xfId="0" applyFont="1" applyFill="1" applyBorder="1" applyAlignment="1">
      <alignment horizontal="center" vertical="center" wrapText="1"/>
    </xf>
    <xf numFmtId="176" fontId="17" fillId="5" borderId="15" xfId="0" applyNumberFormat="1" applyFont="1" applyFill="1" applyBorder="1" applyAlignment="1">
      <alignment vertical="center"/>
    </xf>
    <xf numFmtId="176" fontId="17" fillId="5" borderId="16" xfId="0" applyNumberFormat="1" applyFont="1" applyFill="1" applyBorder="1" applyAlignment="1">
      <alignment vertical="center"/>
    </xf>
    <xf numFmtId="176" fontId="17" fillId="5" borderId="17" xfId="0" applyNumberFormat="1" applyFont="1" applyFill="1" applyBorder="1" applyAlignment="1">
      <alignment vertical="center"/>
    </xf>
    <xf numFmtId="0" fontId="14" fillId="0" borderId="21" xfId="0" applyFont="1" applyFill="1" applyBorder="1" applyAlignment="1">
      <alignment horizontal="center" vertical="center" wrapText="1"/>
    </xf>
    <xf numFmtId="176" fontId="20" fillId="2" borderId="10" xfId="0" applyNumberFormat="1" applyFont="1" applyFill="1" applyBorder="1" applyAlignment="1">
      <alignment vertical="center"/>
    </xf>
    <xf numFmtId="176" fontId="20" fillId="2" borderId="0" xfId="0" applyNumberFormat="1" applyFont="1" applyFill="1" applyBorder="1" applyAlignment="1">
      <alignment vertical="center"/>
    </xf>
    <xf numFmtId="176" fontId="20" fillId="2" borderId="22" xfId="0" applyNumberFormat="1" applyFont="1" applyFill="1" applyBorder="1" applyAlignment="1">
      <alignment vertical="center"/>
    </xf>
    <xf numFmtId="176" fontId="17" fillId="2" borderId="11" xfId="0" applyNumberFormat="1" applyFont="1" applyFill="1" applyBorder="1" applyAlignment="1">
      <alignment vertical="center"/>
    </xf>
    <xf numFmtId="176" fontId="17" fillId="2" borderId="12" xfId="0" applyNumberFormat="1" applyFont="1" applyFill="1" applyBorder="1" applyAlignment="1">
      <alignment vertical="center"/>
    </xf>
    <xf numFmtId="176" fontId="17" fillId="2" borderId="13" xfId="0" applyNumberFormat="1" applyFont="1" applyFill="1" applyBorder="1" applyAlignment="1">
      <alignment vertical="center"/>
    </xf>
    <xf numFmtId="0" fontId="14" fillId="0" borderId="23" xfId="0" applyFont="1" applyFill="1" applyBorder="1" applyAlignment="1">
      <alignment horizontal="center" vertical="center"/>
    </xf>
    <xf numFmtId="176" fontId="16" fillId="2" borderId="24" xfId="0" applyNumberFormat="1" applyFont="1" applyFill="1" applyBorder="1" applyAlignment="1">
      <alignment horizontal="center" vertical="center"/>
    </xf>
    <xf numFmtId="176" fontId="16" fillId="2" borderId="25" xfId="0" applyNumberFormat="1" applyFont="1" applyFill="1" applyBorder="1" applyAlignment="1">
      <alignment horizontal="center" vertical="center"/>
    </xf>
    <xf numFmtId="176" fontId="16" fillId="2" borderId="26" xfId="0" applyNumberFormat="1" applyFont="1" applyFill="1" applyBorder="1" applyAlignment="1">
      <alignment horizontal="center" vertical="center"/>
    </xf>
    <xf numFmtId="176" fontId="22" fillId="0" borderId="0" xfId="0" applyNumberFormat="1" applyFont="1" applyFill="1" applyBorder="1">
      <alignment vertical="center"/>
    </xf>
    <xf numFmtId="176" fontId="12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ill="1" applyBorder="1">
      <alignment vertical="center"/>
    </xf>
    <xf numFmtId="0" fontId="14" fillId="0" borderId="0" xfId="0" applyFont="1" applyFill="1" applyBorder="1" applyAlignment="1">
      <alignment horizontal="center" vertical="center"/>
    </xf>
    <xf numFmtId="176" fontId="24" fillId="2" borderId="0" xfId="0" applyNumberFormat="1" applyFont="1" applyFill="1" applyBorder="1">
      <alignment vertical="center"/>
    </xf>
    <xf numFmtId="176" fontId="17" fillId="0" borderId="0" xfId="0" applyNumberFormat="1" applyFont="1" applyFill="1" applyBorder="1">
      <alignment vertical="center"/>
    </xf>
    <xf numFmtId="0" fontId="24" fillId="0" borderId="0" xfId="0" applyFont="1">
      <alignment vertical="center"/>
    </xf>
    <xf numFmtId="0" fontId="25" fillId="0" borderId="0" xfId="0" applyFont="1">
      <alignment vertical="center"/>
    </xf>
    <xf numFmtId="0" fontId="26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176" fontId="18" fillId="0" borderId="0" xfId="0" applyNumberFormat="1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8" fillId="0" borderId="0" xfId="0" applyFont="1" applyFill="1" applyAlignment="1">
      <alignment horizontal="left" vertical="center"/>
    </xf>
    <xf numFmtId="0" fontId="0" fillId="0" borderId="0" xfId="0" applyFill="1">
      <alignment vertical="center"/>
    </xf>
    <xf numFmtId="0" fontId="24" fillId="6" borderId="0" xfId="0" applyFont="1" applyFill="1" applyAlignment="1">
      <alignment horizontal="left" vertical="center"/>
    </xf>
    <xf numFmtId="0" fontId="14" fillId="2" borderId="49" xfId="0" applyFont="1" applyFill="1" applyBorder="1" applyAlignment="1">
      <alignment horizontal="center" vertical="center"/>
    </xf>
    <xf numFmtId="0" fontId="14" fillId="2" borderId="50" xfId="0" applyFont="1" applyFill="1" applyBorder="1" applyAlignment="1">
      <alignment horizontal="center" vertical="center"/>
    </xf>
    <xf numFmtId="176" fontId="16" fillId="6" borderId="51" xfId="0" applyNumberFormat="1" applyFont="1" applyFill="1" applyBorder="1" applyAlignment="1">
      <alignment horizontal="center" vertical="center"/>
    </xf>
    <xf numFmtId="0" fontId="17" fillId="6" borderId="51" xfId="0" applyFont="1" applyFill="1" applyBorder="1" applyAlignment="1">
      <alignment horizontal="center" vertical="center"/>
    </xf>
    <xf numFmtId="176" fontId="28" fillId="2" borderId="46" xfId="0" applyNumberFormat="1" applyFont="1" applyFill="1" applyBorder="1" applyAlignment="1">
      <alignment horizontal="left" vertical="center" wrapText="1"/>
    </xf>
    <xf numFmtId="176" fontId="28" fillId="2" borderId="47" xfId="0" applyNumberFormat="1" applyFont="1" applyFill="1" applyBorder="1" applyAlignment="1">
      <alignment horizontal="left" vertical="center" wrapText="1"/>
    </xf>
    <xf numFmtId="176" fontId="28" fillId="2" borderId="48" xfId="0" applyNumberFormat="1" applyFont="1" applyFill="1" applyBorder="1" applyAlignment="1">
      <alignment horizontal="left" vertical="center" wrapText="1"/>
    </xf>
    <xf numFmtId="0" fontId="14" fillId="2" borderId="54" xfId="0" applyFont="1" applyFill="1" applyBorder="1" applyAlignment="1">
      <alignment horizontal="center" vertical="center"/>
    </xf>
    <xf numFmtId="0" fontId="14" fillId="2" borderId="55" xfId="0" applyFont="1" applyFill="1" applyBorder="1" applyAlignment="1">
      <alignment horizontal="center" vertical="center"/>
    </xf>
    <xf numFmtId="176" fontId="16" fillId="2" borderId="56" xfId="0" applyNumberFormat="1" applyFont="1" applyFill="1" applyBorder="1" applyAlignment="1">
      <alignment horizontal="center" vertical="center"/>
    </xf>
    <xf numFmtId="0" fontId="17" fillId="2" borderId="56" xfId="0" applyFont="1" applyFill="1" applyBorder="1" applyAlignment="1">
      <alignment horizontal="center" vertical="center"/>
    </xf>
    <xf numFmtId="176" fontId="28" fillId="2" borderId="57" xfId="0" applyNumberFormat="1" applyFont="1" applyFill="1" applyBorder="1" applyAlignment="1">
      <alignment horizontal="left" vertical="center" wrapText="1"/>
    </xf>
    <xf numFmtId="176" fontId="28" fillId="2" borderId="56" xfId="0" applyNumberFormat="1" applyFont="1" applyFill="1" applyBorder="1" applyAlignment="1">
      <alignment horizontal="left" vertical="center" wrapText="1"/>
    </xf>
    <xf numFmtId="176" fontId="28" fillId="2" borderId="58" xfId="0" applyNumberFormat="1" applyFont="1" applyFill="1" applyBorder="1" applyAlignment="1">
      <alignment horizontal="left" vertical="center" wrapText="1"/>
    </xf>
    <xf numFmtId="0" fontId="27" fillId="0" borderId="43" xfId="0" applyFont="1" applyBorder="1" applyAlignment="1">
      <alignment horizontal="center" vertical="center"/>
    </xf>
    <xf numFmtId="0" fontId="27" fillId="0" borderId="44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176" fontId="28" fillId="6" borderId="52" xfId="0" applyNumberFormat="1" applyFont="1" applyFill="1" applyBorder="1" applyAlignment="1">
      <alignment horizontal="left" vertical="center" wrapText="1"/>
    </xf>
    <xf numFmtId="176" fontId="28" fillId="6" borderId="51" xfId="0" applyNumberFormat="1" applyFont="1" applyFill="1" applyBorder="1" applyAlignment="1">
      <alignment horizontal="left" vertical="center" wrapText="1"/>
    </xf>
    <xf numFmtId="176" fontId="28" fillId="6" borderId="53" xfId="0" applyNumberFormat="1" applyFont="1" applyFill="1" applyBorder="1" applyAlignment="1">
      <alignment horizontal="left" vertical="center" wrapText="1"/>
    </xf>
    <xf numFmtId="176" fontId="17" fillId="2" borderId="32" xfId="0" applyNumberFormat="1" applyFont="1" applyFill="1" applyBorder="1" applyAlignment="1">
      <alignment horizontal="center" vertical="center"/>
    </xf>
    <xf numFmtId="176" fontId="17" fillId="2" borderId="36" xfId="0" applyNumberFormat="1" applyFont="1" applyFill="1" applyBorder="1" applyAlignment="1">
      <alignment horizontal="center" vertical="center"/>
    </xf>
    <xf numFmtId="176" fontId="17" fillId="2" borderId="33" xfId="0" applyNumberFormat="1" applyFont="1" applyFill="1" applyBorder="1" applyAlignment="1">
      <alignment horizontal="center" vertical="center"/>
    </xf>
    <xf numFmtId="176" fontId="17" fillId="2" borderId="37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horizontal="left" vertical="top"/>
    </xf>
    <xf numFmtId="0" fontId="24" fillId="0" borderId="0" xfId="0" applyFont="1" applyAlignment="1">
      <alignment horizontal="left" vertical="top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27" fillId="0" borderId="38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176" fontId="20" fillId="2" borderId="14" xfId="0" applyNumberFormat="1" applyFont="1" applyFill="1" applyBorder="1" applyAlignment="1">
      <alignment horizontal="center" vertical="center"/>
    </xf>
    <xf numFmtId="176" fontId="20" fillId="2" borderId="18" xfId="0" applyNumberFormat="1" applyFont="1" applyFill="1" applyBorder="1" applyAlignment="1">
      <alignment horizontal="center" vertical="center"/>
    </xf>
    <xf numFmtId="176" fontId="20" fillId="2" borderId="19" xfId="0" applyNumberFormat="1" applyFont="1" applyFill="1" applyBorder="1" applyAlignment="1">
      <alignment horizontal="center" vertical="center"/>
    </xf>
    <xf numFmtId="176" fontId="21" fillId="0" borderId="27" xfId="0" applyNumberFormat="1" applyFont="1" applyFill="1" applyBorder="1" applyAlignment="1">
      <alignment horizontal="left" vertical="center" wrapText="1"/>
    </xf>
    <xf numFmtId="176" fontId="21" fillId="0" borderId="28" xfId="0" applyNumberFormat="1" applyFont="1" applyFill="1" applyBorder="1" applyAlignment="1">
      <alignment horizontal="left" vertical="center" wrapText="1"/>
    </xf>
    <xf numFmtId="176" fontId="21" fillId="0" borderId="29" xfId="0" applyNumberFormat="1" applyFont="1" applyFill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top"/>
    </xf>
    <xf numFmtId="0" fontId="14" fillId="0" borderId="30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176" fontId="23" fillId="0" borderId="31" xfId="0" applyNumberFormat="1" applyFont="1" applyFill="1" applyBorder="1" applyAlignment="1">
      <alignment horizontal="center" vertical="center" wrapText="1"/>
    </xf>
    <xf numFmtId="176" fontId="23" fillId="0" borderId="35" xfId="0" applyNumberFormat="1" applyFont="1" applyFill="1" applyBorder="1" applyAlignment="1">
      <alignment horizontal="center" vertical="center" wrapText="1"/>
    </xf>
    <xf numFmtId="176" fontId="23" fillId="0" borderId="32" xfId="0" applyNumberFormat="1" applyFont="1" applyFill="1" applyBorder="1" applyAlignment="1">
      <alignment horizontal="center" vertical="center" wrapText="1"/>
    </xf>
    <xf numFmtId="176" fontId="23" fillId="0" borderId="36" xfId="0" applyNumberFormat="1" applyFont="1" applyFill="1" applyBorder="1" applyAlignment="1">
      <alignment horizontal="center" vertical="center" wrapText="1"/>
    </xf>
    <xf numFmtId="176" fontId="23" fillId="0" borderId="33" xfId="0" applyNumberFormat="1" applyFont="1" applyFill="1" applyBorder="1" applyAlignment="1">
      <alignment horizontal="center" vertical="center" wrapText="1"/>
    </xf>
    <xf numFmtId="176" fontId="23" fillId="0" borderId="37" xfId="0" applyNumberFormat="1" applyFont="1" applyFill="1" applyBorder="1" applyAlignment="1">
      <alignment horizontal="center" vertical="center" wrapText="1"/>
    </xf>
    <xf numFmtId="176" fontId="17" fillId="2" borderId="31" xfId="0" applyNumberFormat="1" applyFont="1" applyFill="1" applyBorder="1" applyAlignment="1">
      <alignment horizontal="center" vertical="center"/>
    </xf>
    <xf numFmtId="176" fontId="17" fillId="2" borderId="35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shrinkToFi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58" fontId="3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4">
    <cellStyle name="桁区切り 2" xfId="1" xr:uid="{00000000-0005-0000-0000-000000000000}"/>
    <cellStyle name="桁区切り 3" xfId="3" xr:uid="{00000000-0005-0000-0000-000001000000}"/>
    <cellStyle name="標準" xfId="0" builtinId="0"/>
    <cellStyle name="標準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171451</xdr:colOff>
      <xdr:row>18</xdr:row>
      <xdr:rowOff>57151</xdr:rowOff>
    </xdr:from>
    <xdr:to>
      <xdr:col>9</xdr:col>
      <xdr:colOff>9525</xdr:colOff>
      <xdr:row>19</xdr:row>
      <xdr:rowOff>400050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8248651" y="5781676"/>
          <a:ext cx="1209674" cy="971549"/>
        </a:xfrm>
        <a:prstGeom prst="wedgeRectCallout">
          <a:avLst>
            <a:gd name="adj1" fmla="val -63488"/>
            <a:gd name="adj2" fmla="val -33195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キヌヒカリ１－３等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通常の適用はない。</a:t>
          </a: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環境こだわり米の条件より、やむなく逸脱した場合のみ適用する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。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</a:t>
          </a:r>
        </a:p>
      </xdr:txBody>
    </xdr:sp>
    <xdr:clientData/>
  </xdr:twoCellAnchor>
  <xdr:twoCellAnchor>
    <xdr:from>
      <xdr:col>7</xdr:col>
      <xdr:colOff>161926</xdr:colOff>
      <xdr:row>16</xdr:row>
      <xdr:rowOff>228600</xdr:rowOff>
    </xdr:from>
    <xdr:to>
      <xdr:col>9</xdr:col>
      <xdr:colOff>9525</xdr:colOff>
      <xdr:row>17</xdr:row>
      <xdr:rowOff>533400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8239126" y="4695825"/>
          <a:ext cx="1219199" cy="933450"/>
        </a:xfrm>
        <a:prstGeom prst="wedgeRectCallout">
          <a:avLst>
            <a:gd name="adj1" fmla="val -64611"/>
            <a:gd name="adj2" fmla="val 2507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コシヒカリ１－３等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通常の適用はない。</a:t>
          </a: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種子未更新、マルチサポート等未施用の場合のみ適用する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。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</a:t>
          </a:r>
        </a:p>
      </xdr:txBody>
    </xdr:sp>
    <xdr:clientData/>
  </xdr:twoCellAnchor>
  <xdr:twoCellAnchor editAs="oneCell">
    <xdr:from>
      <xdr:col>7</xdr:col>
      <xdr:colOff>190500</xdr:colOff>
      <xdr:row>20</xdr:row>
      <xdr:rowOff>447675</xdr:rowOff>
    </xdr:from>
    <xdr:to>
      <xdr:col>9</xdr:col>
      <xdr:colOff>19050</xdr:colOff>
      <xdr:row>22</xdr:row>
      <xdr:rowOff>9719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8267700" y="7429500"/>
          <a:ext cx="1200150" cy="819344"/>
        </a:xfrm>
        <a:prstGeom prst="wedgeRectCallout">
          <a:avLst>
            <a:gd name="adj1" fmla="val -66536"/>
            <a:gd name="adj2" fmla="val -13802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秋の詩１－３等　　　　　通常の適用はない。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種子未更新の場合のみ適用します。</a:t>
          </a:r>
        </a:p>
      </xdr:txBody>
    </xdr:sp>
    <xdr:clientData/>
  </xdr:twoCellAnchor>
  <xdr:twoCellAnchor>
    <xdr:from>
      <xdr:col>7</xdr:col>
      <xdr:colOff>161924</xdr:colOff>
      <xdr:row>12</xdr:row>
      <xdr:rowOff>76199</xdr:rowOff>
    </xdr:from>
    <xdr:to>
      <xdr:col>8</xdr:col>
      <xdr:colOff>685799</xdr:colOff>
      <xdr:row>16</xdr:row>
      <xdr:rowOff>152399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8239124" y="3695699"/>
          <a:ext cx="1209675" cy="923925"/>
        </a:xfrm>
        <a:prstGeom prst="wedgeRectCallout">
          <a:avLst>
            <a:gd name="adj1" fmla="val -62654"/>
            <a:gd name="adj2" fmla="val 5697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みずかがみ１－３等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通常の適用はない。</a:t>
          </a: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環境こだわり米の条件より、やむなく逸脱した場合のみ適用する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。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</a:t>
          </a:r>
        </a:p>
      </xdr:txBody>
    </xdr:sp>
    <xdr:clientData/>
  </xdr:twoCellAnchor>
  <xdr:twoCellAnchor editAs="oneCell">
    <xdr:from>
      <xdr:col>7</xdr:col>
      <xdr:colOff>161925</xdr:colOff>
      <xdr:row>25</xdr:row>
      <xdr:rowOff>0</xdr:rowOff>
    </xdr:from>
    <xdr:to>
      <xdr:col>8</xdr:col>
      <xdr:colOff>676275</xdr:colOff>
      <xdr:row>28</xdr:row>
      <xdr:rowOff>25271</xdr:rowOff>
    </xdr:to>
    <xdr:sp macro="" textlink="">
      <xdr:nvSpPr>
        <xdr:cNvPr id="6" name="AutoShape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8239125" y="10125075"/>
          <a:ext cx="1200150" cy="1139696"/>
        </a:xfrm>
        <a:prstGeom prst="wedgeRectCallout">
          <a:avLst>
            <a:gd name="adj1" fmla="val -62510"/>
            <a:gd name="adj2" fmla="val -1973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滋賀羽二重糯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1-3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等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通常の適用はない。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種子未更新の場合の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み適用します。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view="pageBreakPreview" zoomScale="60" zoomScaleNormal="100" workbookViewId="0">
      <selection activeCell="N25" sqref="N25"/>
    </sheetView>
  </sheetViews>
  <sheetFormatPr baseColWidth="10" defaultColWidth="8.83203125" defaultRowHeight="14"/>
  <cols>
    <col min="1" max="1" width="23.5" customWidth="1"/>
    <col min="2" max="7" width="13.6640625" customWidth="1"/>
  </cols>
  <sheetData>
    <row r="1" spans="1:10" ht="20" customHeight="1">
      <c r="E1" s="136" t="s">
        <v>0</v>
      </c>
      <c r="F1" s="136"/>
      <c r="G1" s="136"/>
      <c r="H1" s="136"/>
      <c r="I1" s="136"/>
    </row>
    <row r="2" spans="1:10" ht="20" customHeight="1">
      <c r="A2" s="137" t="s">
        <v>1</v>
      </c>
      <c r="B2" s="137"/>
      <c r="E2" s="1"/>
      <c r="F2" s="2"/>
      <c r="G2" s="2"/>
    </row>
    <row r="3" spans="1:10" ht="20.25" customHeight="1">
      <c r="E3" s="138" t="s">
        <v>2</v>
      </c>
      <c r="F3" s="138"/>
      <c r="G3" s="138"/>
      <c r="H3" s="138"/>
      <c r="I3" s="138"/>
    </row>
    <row r="4" spans="1:10" ht="12" customHeight="1"/>
    <row r="5" spans="1:10" ht="27" customHeight="1">
      <c r="A5" s="126" t="s">
        <v>3</v>
      </c>
      <c r="B5" s="126"/>
      <c r="C5" s="126"/>
      <c r="D5" s="126"/>
      <c r="E5" s="126"/>
      <c r="F5" s="126"/>
      <c r="G5" s="126"/>
      <c r="H5" s="3"/>
      <c r="I5" s="3"/>
    </row>
    <row r="6" spans="1:10" ht="27" customHeight="1">
      <c r="A6" s="126" t="s">
        <v>4</v>
      </c>
      <c r="B6" s="126"/>
      <c r="C6" s="126"/>
      <c r="D6" s="126"/>
      <c r="E6" s="126"/>
      <c r="F6" s="126"/>
      <c r="G6" s="126"/>
      <c r="H6" s="126"/>
      <c r="I6" s="126"/>
    </row>
    <row r="7" spans="1:10" ht="27" customHeight="1">
      <c r="A7" s="126" t="s">
        <v>5</v>
      </c>
      <c r="B7" s="126"/>
      <c r="C7" s="126"/>
      <c r="D7" s="126"/>
      <c r="E7" s="126"/>
      <c r="F7" s="126"/>
      <c r="G7" s="126"/>
      <c r="H7" s="126"/>
      <c r="I7" s="126"/>
    </row>
    <row r="8" spans="1:10" ht="27" customHeight="1">
      <c r="A8" s="126" t="s">
        <v>6</v>
      </c>
      <c r="B8" s="126"/>
      <c r="C8" s="126"/>
      <c r="D8" s="126"/>
      <c r="E8" s="126"/>
      <c r="F8" s="126"/>
      <c r="G8" s="126"/>
      <c r="H8" s="126"/>
      <c r="I8" s="126"/>
    </row>
    <row r="9" spans="1:10" ht="27" customHeight="1">
      <c r="A9" s="126" t="s">
        <v>7</v>
      </c>
      <c r="B9" s="126"/>
      <c r="C9" s="126"/>
      <c r="D9" s="126"/>
      <c r="E9" s="126"/>
      <c r="F9" s="126"/>
      <c r="G9" s="126"/>
      <c r="H9" s="126"/>
      <c r="I9" s="126"/>
    </row>
    <row r="10" spans="1:10" ht="27" customHeight="1">
      <c r="A10" s="126" t="s">
        <v>8</v>
      </c>
      <c r="B10" s="126"/>
      <c r="C10" s="126"/>
      <c r="D10" s="126"/>
      <c r="E10" s="126"/>
      <c r="F10" s="126"/>
      <c r="G10" s="126"/>
      <c r="H10" s="126"/>
      <c r="I10" s="126"/>
    </row>
    <row r="11" spans="1:10" ht="42.75" customHeight="1">
      <c r="A11" s="127" t="s">
        <v>9</v>
      </c>
      <c r="B11" s="127"/>
      <c r="C11" s="127"/>
      <c r="D11" s="127"/>
      <c r="E11" s="127"/>
      <c r="F11" s="127"/>
      <c r="G11" s="127"/>
      <c r="H11" s="4"/>
      <c r="I11" s="4"/>
    </row>
    <row r="12" spans="1:10" ht="9" customHeight="1">
      <c r="A12" s="128"/>
      <c r="B12" s="128"/>
      <c r="C12" s="128"/>
      <c r="D12" s="128"/>
      <c r="E12" s="128"/>
      <c r="F12" s="128"/>
      <c r="G12" s="128"/>
      <c r="H12" s="5"/>
      <c r="I12" s="5"/>
    </row>
    <row r="13" spans="1:10" ht="20" customHeight="1">
      <c r="A13" s="6" t="s">
        <v>10</v>
      </c>
      <c r="B13" s="7"/>
      <c r="C13" s="7"/>
      <c r="D13" s="7"/>
      <c r="E13" s="8"/>
      <c r="F13" s="8"/>
      <c r="G13" s="8"/>
      <c r="H13" s="9"/>
      <c r="I13" s="9"/>
    </row>
    <row r="14" spans="1:10" ht="2.25" customHeight="1" thickBot="1">
      <c r="A14" s="7"/>
      <c r="B14" s="7"/>
      <c r="C14" s="7"/>
      <c r="D14" s="7"/>
      <c r="E14" s="7"/>
      <c r="F14" s="7"/>
      <c r="G14" s="7"/>
      <c r="H14" s="9"/>
      <c r="I14" s="9"/>
    </row>
    <row r="15" spans="1:10" ht="22.5" customHeight="1">
      <c r="A15" s="129" t="s">
        <v>11</v>
      </c>
      <c r="B15" s="131" t="s">
        <v>12</v>
      </c>
      <c r="C15" s="132"/>
      <c r="D15" s="133"/>
      <c r="E15" s="134" t="s">
        <v>13</v>
      </c>
      <c r="F15" s="134"/>
      <c r="G15" s="135"/>
      <c r="H15" s="10"/>
      <c r="I15" s="10"/>
      <c r="J15" s="11"/>
    </row>
    <row r="16" spans="1:10" ht="22.5" customHeight="1" thickBot="1">
      <c r="A16" s="130"/>
      <c r="B16" s="12" t="s">
        <v>14</v>
      </c>
      <c r="C16" s="13" t="s">
        <v>15</v>
      </c>
      <c r="D16" s="14" t="s">
        <v>16</v>
      </c>
      <c r="E16" s="13" t="s">
        <v>14</v>
      </c>
      <c r="F16" s="13" t="s">
        <v>15</v>
      </c>
      <c r="G16" s="14" t="s">
        <v>16</v>
      </c>
      <c r="H16" s="10"/>
      <c r="I16" s="10"/>
      <c r="J16" s="11"/>
    </row>
    <row r="17" spans="1:10" ht="49.5" customHeight="1">
      <c r="A17" s="15" t="s">
        <v>17</v>
      </c>
      <c r="B17" s="16">
        <v>12000</v>
      </c>
      <c r="C17" s="17">
        <f>B17-650</f>
        <v>11350</v>
      </c>
      <c r="D17" s="18">
        <f>B17-1730</f>
        <v>10270</v>
      </c>
      <c r="E17" s="19">
        <f t="shared" ref="E17:G20" si="0">B17-330</f>
        <v>11670</v>
      </c>
      <c r="F17" s="20">
        <f t="shared" si="0"/>
        <v>11020</v>
      </c>
      <c r="G17" s="21">
        <f t="shared" si="0"/>
        <v>9940</v>
      </c>
      <c r="H17" s="22"/>
      <c r="I17" s="23"/>
      <c r="J17" s="24"/>
    </row>
    <row r="18" spans="1:10" ht="49.5" customHeight="1">
      <c r="A18" s="25" t="s">
        <v>18</v>
      </c>
      <c r="B18" s="26">
        <v>12600</v>
      </c>
      <c r="C18" s="27">
        <f>B18-650</f>
        <v>11950</v>
      </c>
      <c r="D18" s="28">
        <f>B18-1730</f>
        <v>10870</v>
      </c>
      <c r="E18" s="29">
        <f t="shared" si="0"/>
        <v>12270</v>
      </c>
      <c r="F18" s="30">
        <f t="shared" si="0"/>
        <v>11620</v>
      </c>
      <c r="G18" s="31">
        <f t="shared" si="0"/>
        <v>10540</v>
      </c>
      <c r="H18" s="22"/>
      <c r="I18" s="23"/>
      <c r="J18" s="24"/>
    </row>
    <row r="19" spans="1:10" ht="49.5" customHeight="1">
      <c r="A19" s="25" t="s">
        <v>19</v>
      </c>
      <c r="B19" s="26">
        <v>11600</v>
      </c>
      <c r="C19" s="27">
        <f>B19-650</f>
        <v>10950</v>
      </c>
      <c r="D19" s="28">
        <f>B19-1730</f>
        <v>9870</v>
      </c>
      <c r="E19" s="32">
        <f t="shared" si="0"/>
        <v>11270</v>
      </c>
      <c r="F19" s="33">
        <f t="shared" si="0"/>
        <v>10620</v>
      </c>
      <c r="G19" s="34">
        <f t="shared" si="0"/>
        <v>9540</v>
      </c>
      <c r="H19" s="22"/>
      <c r="I19" s="23"/>
      <c r="J19" s="24"/>
    </row>
    <row r="20" spans="1:10" ht="49.5" customHeight="1">
      <c r="A20" s="25" t="s">
        <v>20</v>
      </c>
      <c r="B20" s="26">
        <v>11600</v>
      </c>
      <c r="C20" s="27">
        <f>B20-650</f>
        <v>10950</v>
      </c>
      <c r="D20" s="28">
        <f>B20-1730</f>
        <v>9870</v>
      </c>
      <c r="E20" s="32">
        <f t="shared" si="0"/>
        <v>11270</v>
      </c>
      <c r="F20" s="33">
        <f t="shared" si="0"/>
        <v>10620</v>
      </c>
      <c r="G20" s="34">
        <f t="shared" si="0"/>
        <v>9540</v>
      </c>
      <c r="H20" s="22"/>
      <c r="I20" s="23"/>
      <c r="J20" s="24"/>
    </row>
    <row r="21" spans="1:10" ht="49.5" customHeight="1">
      <c r="A21" s="25" t="s">
        <v>21</v>
      </c>
      <c r="B21" s="35" t="s">
        <v>22</v>
      </c>
      <c r="C21" s="36" t="s">
        <v>22</v>
      </c>
      <c r="D21" s="37" t="s">
        <v>22</v>
      </c>
      <c r="E21" s="38">
        <v>11100</v>
      </c>
      <c r="F21" s="39">
        <f>E21-650</f>
        <v>10450</v>
      </c>
      <c r="G21" s="40">
        <f>E21-1730</f>
        <v>9370</v>
      </c>
      <c r="H21" s="22"/>
      <c r="I21" s="23"/>
      <c r="J21" s="24"/>
    </row>
    <row r="22" spans="1:10" ht="49.5" customHeight="1">
      <c r="A22" s="25" t="s">
        <v>23</v>
      </c>
      <c r="B22" s="109" t="s">
        <v>24</v>
      </c>
      <c r="C22" s="110"/>
      <c r="D22" s="111"/>
      <c r="E22" s="41">
        <v>12500</v>
      </c>
      <c r="F22" s="42">
        <f>E22-650</f>
        <v>11850</v>
      </c>
      <c r="G22" s="43">
        <f>E22-1730</f>
        <v>10770</v>
      </c>
      <c r="H22" s="22"/>
      <c r="I22" s="23"/>
      <c r="J22" s="24"/>
    </row>
    <row r="23" spans="1:10" ht="49.5" customHeight="1">
      <c r="A23" s="25" t="s">
        <v>25</v>
      </c>
      <c r="B23" s="109" t="s">
        <v>24</v>
      </c>
      <c r="C23" s="110"/>
      <c r="D23" s="111"/>
      <c r="E23" s="44">
        <v>11900</v>
      </c>
      <c r="F23" s="42">
        <f>E23-650</f>
        <v>11250</v>
      </c>
      <c r="G23" s="43">
        <f>E23-1730</f>
        <v>10170</v>
      </c>
      <c r="H23" s="22"/>
      <c r="I23" s="23"/>
      <c r="J23" s="24"/>
    </row>
    <row r="24" spans="1:10" ht="49.5" customHeight="1">
      <c r="A24" s="45" t="s">
        <v>26</v>
      </c>
      <c r="B24" s="109" t="s">
        <v>24</v>
      </c>
      <c r="C24" s="110"/>
      <c r="D24" s="111"/>
      <c r="E24" s="46">
        <v>11500</v>
      </c>
      <c r="F24" s="47">
        <f>E24-650</f>
        <v>10850</v>
      </c>
      <c r="G24" s="48">
        <f>E24-1730</f>
        <v>9770</v>
      </c>
      <c r="H24" s="22"/>
      <c r="I24" s="23"/>
      <c r="J24" s="24"/>
    </row>
    <row r="25" spans="1:10" ht="49.5" customHeight="1" thickBot="1">
      <c r="A25" s="49" t="s">
        <v>27</v>
      </c>
      <c r="B25" s="50"/>
      <c r="C25" s="51"/>
      <c r="D25" s="52"/>
      <c r="E25" s="53">
        <v>11100</v>
      </c>
      <c r="F25" s="54">
        <f>E25-650</f>
        <v>10450</v>
      </c>
      <c r="G25" s="55">
        <f>E25-1730</f>
        <v>9370</v>
      </c>
      <c r="H25" s="22"/>
      <c r="I25" s="23"/>
      <c r="J25" s="24"/>
    </row>
    <row r="26" spans="1:10" ht="49.5" customHeight="1" thickBot="1">
      <c r="A26" s="56" t="s">
        <v>28</v>
      </c>
      <c r="B26" s="57" t="s">
        <v>29</v>
      </c>
      <c r="C26" s="58" t="s">
        <v>29</v>
      </c>
      <c r="D26" s="59" t="s">
        <v>29</v>
      </c>
      <c r="E26" s="112" t="s">
        <v>30</v>
      </c>
      <c r="F26" s="113"/>
      <c r="G26" s="114"/>
      <c r="H26" s="60"/>
      <c r="I26" s="61"/>
    </row>
    <row r="27" spans="1:10" ht="15.75" customHeight="1" thickBot="1">
      <c r="A27" s="115"/>
      <c r="B27" s="115"/>
      <c r="C27" s="115"/>
      <c r="D27" s="115"/>
      <c r="E27" s="115"/>
      <c r="F27" s="115"/>
      <c r="G27" s="115"/>
      <c r="H27" s="60"/>
      <c r="I27" s="61"/>
      <c r="J27" s="62"/>
    </row>
    <row r="28" spans="1:10" ht="22.5" customHeight="1">
      <c r="A28" s="116" t="s">
        <v>31</v>
      </c>
      <c r="B28" s="118" t="s">
        <v>32</v>
      </c>
      <c r="C28" s="120"/>
      <c r="D28" s="122"/>
      <c r="E28" s="124">
        <v>8000</v>
      </c>
      <c r="F28" s="96">
        <v>7676</v>
      </c>
      <c r="G28" s="98">
        <v>7352</v>
      </c>
      <c r="H28" s="22"/>
      <c r="I28" s="23"/>
      <c r="J28" s="24"/>
    </row>
    <row r="29" spans="1:10" ht="22.5" customHeight="1" thickBot="1">
      <c r="A29" s="117"/>
      <c r="B29" s="119"/>
      <c r="C29" s="121"/>
      <c r="D29" s="123"/>
      <c r="E29" s="125"/>
      <c r="F29" s="97"/>
      <c r="G29" s="99"/>
      <c r="H29" s="22"/>
      <c r="I29" s="23"/>
      <c r="J29" s="24"/>
    </row>
    <row r="30" spans="1:10" ht="16.5" customHeight="1">
      <c r="A30" s="63"/>
      <c r="B30" s="64"/>
      <c r="C30" s="64"/>
      <c r="D30" s="64"/>
      <c r="E30" s="65"/>
      <c r="F30" s="65"/>
      <c r="G30" s="65"/>
      <c r="H30" s="22"/>
      <c r="I30" s="23"/>
      <c r="J30" s="24"/>
    </row>
    <row r="31" spans="1:10" ht="18.75" customHeight="1">
      <c r="A31" s="100" t="s">
        <v>33</v>
      </c>
      <c r="B31" s="100"/>
      <c r="C31" s="100"/>
      <c r="D31" s="100"/>
      <c r="E31" s="100"/>
      <c r="F31" s="100"/>
      <c r="G31" s="100"/>
      <c r="H31" s="66"/>
      <c r="I31" s="67"/>
    </row>
    <row r="32" spans="1:10" ht="18.75" customHeight="1">
      <c r="A32" s="101" t="s">
        <v>34</v>
      </c>
      <c r="B32" s="101"/>
      <c r="C32" s="101"/>
      <c r="D32" s="101"/>
      <c r="E32" s="101"/>
      <c r="F32" s="101"/>
      <c r="G32" s="101"/>
      <c r="H32" s="101"/>
      <c r="I32" s="101"/>
    </row>
    <row r="34" spans="1:9" ht="20" customHeight="1">
      <c r="A34" s="102" t="s">
        <v>35</v>
      </c>
      <c r="B34" s="103"/>
      <c r="C34" s="103"/>
      <c r="D34" s="103"/>
      <c r="E34" s="103"/>
      <c r="F34" s="103"/>
      <c r="G34" s="103"/>
      <c r="H34" s="103"/>
      <c r="I34" s="9"/>
    </row>
    <row r="35" spans="1:9" ht="3" customHeight="1" thickBot="1">
      <c r="A35" s="68"/>
      <c r="B35" s="68"/>
      <c r="C35" s="68"/>
      <c r="D35" s="68"/>
      <c r="E35" s="68"/>
      <c r="F35" s="68"/>
      <c r="G35" s="68"/>
      <c r="H35" s="68"/>
      <c r="I35" s="9"/>
    </row>
    <row r="36" spans="1:9" ht="45" customHeight="1" thickTop="1" thickBot="1">
      <c r="A36" s="104" t="s">
        <v>11</v>
      </c>
      <c r="B36" s="105"/>
      <c r="C36" s="106" t="s">
        <v>36</v>
      </c>
      <c r="D36" s="106"/>
      <c r="E36" s="107" t="s">
        <v>37</v>
      </c>
      <c r="F36" s="106"/>
      <c r="G36" s="108"/>
      <c r="H36" s="69"/>
      <c r="I36" s="9" t="s">
        <v>38</v>
      </c>
    </row>
    <row r="37" spans="1:9" ht="45" customHeight="1">
      <c r="A37" s="89" t="s">
        <v>39</v>
      </c>
      <c r="B37" s="90"/>
      <c r="C37" s="91">
        <v>184</v>
      </c>
      <c r="D37" s="92"/>
      <c r="E37" s="79" t="s">
        <v>40</v>
      </c>
      <c r="F37" s="80"/>
      <c r="G37" s="81"/>
      <c r="H37" s="69"/>
      <c r="I37" s="9"/>
    </row>
    <row r="38" spans="1:9" ht="45" customHeight="1">
      <c r="A38" s="75" t="s">
        <v>41</v>
      </c>
      <c r="B38" s="76"/>
      <c r="C38" s="77">
        <v>194</v>
      </c>
      <c r="D38" s="78"/>
      <c r="E38" s="93" t="s">
        <v>42</v>
      </c>
      <c r="F38" s="94"/>
      <c r="G38" s="95"/>
      <c r="H38" s="69"/>
      <c r="I38" s="9"/>
    </row>
    <row r="39" spans="1:9" ht="45" customHeight="1">
      <c r="A39" s="75" t="s">
        <v>43</v>
      </c>
      <c r="B39" s="76"/>
      <c r="C39" s="77">
        <v>177</v>
      </c>
      <c r="D39" s="78"/>
      <c r="E39" s="79" t="s">
        <v>40</v>
      </c>
      <c r="F39" s="80"/>
      <c r="G39" s="81"/>
      <c r="H39" s="69"/>
      <c r="I39" s="9"/>
    </row>
    <row r="40" spans="1:9" ht="45" customHeight="1" thickBot="1">
      <c r="A40" s="82" t="s">
        <v>44</v>
      </c>
      <c r="B40" s="83"/>
      <c r="C40" s="84">
        <v>177</v>
      </c>
      <c r="D40" s="85"/>
      <c r="E40" s="86" t="s">
        <v>42</v>
      </c>
      <c r="F40" s="87"/>
      <c r="G40" s="88"/>
      <c r="H40" s="70"/>
      <c r="I40" s="9"/>
    </row>
    <row r="41" spans="1:9" s="73" customFormat="1" ht="18.75" customHeight="1" thickTop="1">
      <c r="A41" s="71" t="s">
        <v>45</v>
      </c>
      <c r="B41" s="72"/>
      <c r="C41" s="72"/>
      <c r="D41" s="72"/>
      <c r="E41" s="72"/>
      <c r="F41" s="72"/>
      <c r="G41" s="72"/>
      <c r="H41" s="72"/>
      <c r="I41" s="72"/>
    </row>
    <row r="42" spans="1:9" ht="18.75" customHeight="1">
      <c r="A42" s="74" t="s">
        <v>46</v>
      </c>
      <c r="B42" s="74"/>
      <c r="C42" s="74"/>
      <c r="D42" s="74"/>
      <c r="E42" s="74"/>
      <c r="F42" s="74"/>
      <c r="G42" s="74"/>
      <c r="H42" s="74"/>
      <c r="I42" s="74"/>
    </row>
  </sheetData>
  <mergeCells count="45">
    <mergeCell ref="A15:A16"/>
    <mergeCell ref="B15:D15"/>
    <mergeCell ref="E15:G15"/>
    <mergeCell ref="E1:I1"/>
    <mergeCell ref="A2:B2"/>
    <mergeCell ref="E3:I3"/>
    <mergeCell ref="A5:G5"/>
    <mergeCell ref="A6:I6"/>
    <mergeCell ref="A7:I7"/>
    <mergeCell ref="A8:I8"/>
    <mergeCell ref="A9:I9"/>
    <mergeCell ref="A10:I10"/>
    <mergeCell ref="A11:G11"/>
    <mergeCell ref="A12:G12"/>
    <mergeCell ref="A36:B36"/>
    <mergeCell ref="C36:D36"/>
    <mergeCell ref="E36:G36"/>
    <mergeCell ref="B22:D22"/>
    <mergeCell ref="B23:D23"/>
    <mergeCell ref="B24:D24"/>
    <mergeCell ref="E26:G26"/>
    <mergeCell ref="A27:G27"/>
    <mergeCell ref="A28:A29"/>
    <mergeCell ref="B28:B29"/>
    <mergeCell ref="C28:C29"/>
    <mergeCell ref="D28:D29"/>
    <mergeCell ref="E28:E29"/>
    <mergeCell ref="F28:F29"/>
    <mergeCell ref="G28:G29"/>
    <mergeCell ref="A31:G31"/>
    <mergeCell ref="A32:I32"/>
    <mergeCell ref="A34:H34"/>
    <mergeCell ref="A37:B37"/>
    <mergeCell ref="C37:D37"/>
    <mergeCell ref="E37:G37"/>
    <mergeCell ref="A38:B38"/>
    <mergeCell ref="C38:D38"/>
    <mergeCell ref="E38:G38"/>
    <mergeCell ref="A42:I42"/>
    <mergeCell ref="A39:B39"/>
    <mergeCell ref="C39:D39"/>
    <mergeCell ref="E39:G39"/>
    <mergeCell ref="A40:B40"/>
    <mergeCell ref="C40:D40"/>
    <mergeCell ref="E40:G40"/>
  </mergeCells>
  <phoneticPr fontId="2"/>
  <pageMargins left="0.7" right="0.7" top="0.75" bottom="0.75" header="0.3" footer="0.3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29年産米概算金</vt:lpstr>
      <vt:lpstr>'29年産米概算金'!Print_Area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橋本 彩</dc:creator>
  <cp:lastModifiedBy>渡辺裕之</cp:lastModifiedBy>
  <cp:lastPrinted>2018-02-07T05:08:59Z</cp:lastPrinted>
  <dcterms:created xsi:type="dcterms:W3CDTF">2018-02-07T05:08:54Z</dcterms:created>
  <dcterms:modified xsi:type="dcterms:W3CDTF">2018-04-09T11:21:01Z</dcterms:modified>
</cp:coreProperties>
</file>